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rojetos Profissionais\Portal Ciberforma\Modelos\Carta de Cobrança\"/>
    </mc:Choice>
  </mc:AlternateContent>
  <xr:revisionPtr revIDLastSave="0" documentId="13_ncr:1_{D2531D7B-5BC4-42AB-9BAA-5CBFC327B25F}" xr6:coauthVersionLast="47" xr6:coauthVersionMax="47" xr10:uidLastSave="{00000000-0000-0000-0000-000000000000}"/>
  <bookViews>
    <workbookView xWindow="-120" yWindow="-120" windowWidth="29040" windowHeight="15840" xr2:uid="{D4F9FA80-7277-4456-AB43-8583856EAE73}"/>
  </bookViews>
  <sheets>
    <sheet name="Instruções" sheetId="1" r:id="rId1"/>
    <sheet name="Dados" sheetId="2" r:id="rId2"/>
    <sheet name="Carta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3" l="1"/>
  <c r="B41" i="3"/>
  <c r="Q26" i="3"/>
  <c r="Q27" i="3"/>
  <c r="Q28" i="3"/>
  <c r="Q29" i="3"/>
  <c r="Q30" i="3"/>
  <c r="Q31" i="3"/>
  <c r="Q32" i="3"/>
  <c r="Q33" i="3"/>
  <c r="Q34" i="3"/>
  <c r="Q35" i="3"/>
  <c r="Q36" i="3"/>
  <c r="Q25" i="3"/>
  <c r="N26" i="3"/>
  <c r="N27" i="3"/>
  <c r="N28" i="3"/>
  <c r="N29" i="3"/>
  <c r="N30" i="3"/>
  <c r="N31" i="3"/>
  <c r="N32" i="3"/>
  <c r="N33" i="3"/>
  <c r="N34" i="3"/>
  <c r="N35" i="3"/>
  <c r="N36" i="3"/>
  <c r="N25" i="3"/>
  <c r="K26" i="3"/>
  <c r="K27" i="3"/>
  <c r="K28" i="3"/>
  <c r="K29" i="3"/>
  <c r="K30" i="3"/>
  <c r="K31" i="3"/>
  <c r="K32" i="3"/>
  <c r="K33" i="3"/>
  <c r="K34" i="3"/>
  <c r="K35" i="3"/>
  <c r="K36" i="3"/>
  <c r="K25" i="3"/>
  <c r="H26" i="3"/>
  <c r="H27" i="3"/>
  <c r="H28" i="3"/>
  <c r="H29" i="3"/>
  <c r="H30" i="3"/>
  <c r="H31" i="3"/>
  <c r="H32" i="3"/>
  <c r="H33" i="3"/>
  <c r="H34" i="3"/>
  <c r="H35" i="3"/>
  <c r="H36" i="3"/>
  <c r="H25" i="3"/>
  <c r="E27" i="3"/>
  <c r="E28" i="3"/>
  <c r="E29" i="3"/>
  <c r="E30" i="3"/>
  <c r="E31" i="3"/>
  <c r="E32" i="3"/>
  <c r="E33" i="3"/>
  <c r="E34" i="3"/>
  <c r="E35" i="3"/>
  <c r="E36" i="3"/>
  <c r="E26" i="3"/>
  <c r="E25" i="3"/>
  <c r="B36" i="3"/>
  <c r="B35" i="3"/>
  <c r="B34" i="3"/>
  <c r="B33" i="3"/>
  <c r="B32" i="3"/>
  <c r="B31" i="3"/>
  <c r="B30" i="3"/>
  <c r="B29" i="3"/>
  <c r="B28" i="3"/>
  <c r="B27" i="3"/>
  <c r="B26" i="3"/>
  <c r="B25" i="3"/>
  <c r="B13" i="3"/>
  <c r="I10" i="3"/>
  <c r="I9" i="3"/>
  <c r="I8" i="3"/>
  <c r="B4" i="3"/>
  <c r="B3" i="3"/>
  <c r="B2" i="3"/>
  <c r="G25" i="2"/>
  <c r="F3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 Pinto</author>
  </authors>
  <commentList>
    <comment ref="C4" authorId="0" shapeId="0" xr:uid="{C83C9130-A54C-4855-9CC9-EEAD70DBE2C9}">
      <text>
        <r>
          <rPr>
            <b/>
            <sz val="10"/>
            <color indexed="81"/>
            <rFont val="Tahoma"/>
            <family val="2"/>
          </rPr>
          <t>Data:</t>
        </r>
        <r>
          <rPr>
            <sz val="10"/>
            <color indexed="81"/>
            <rFont val="Tahoma"/>
            <family val="2"/>
          </rPr>
          <t xml:space="preserve">
Data de envio da carta</t>
        </r>
      </text>
    </comment>
    <comment ref="E4" authorId="0" shapeId="0" xr:uid="{D204C3E4-4D4C-4B7A-8031-251682626D28}">
      <text>
        <r>
          <rPr>
            <b/>
            <sz val="10"/>
            <color indexed="81"/>
            <rFont val="Tahoma"/>
            <family val="2"/>
          </rPr>
          <t xml:space="preserve">Opcional:
</t>
        </r>
        <r>
          <rPr>
            <sz val="10"/>
            <color indexed="81"/>
            <rFont val="Tahoma"/>
            <family val="2"/>
          </rPr>
          <t xml:space="preserve">Não coloque nada aqui se dispensar a frase que remete para litigância!
</t>
        </r>
      </text>
    </comment>
    <comment ref="G4" authorId="0" shapeId="0" xr:uid="{7D21924E-1E73-45A5-9B12-72A54BF9D4B2}">
      <text>
        <r>
          <rPr>
            <b/>
            <sz val="10"/>
            <color indexed="81"/>
            <rFont val="Tahoma"/>
            <family val="2"/>
          </rPr>
          <t>Email:</t>
        </r>
        <r>
          <rPr>
            <sz val="10"/>
            <color indexed="81"/>
            <rFont val="Tahoma"/>
            <family val="2"/>
          </rPr>
          <t xml:space="preserve">
Para o envio de comprovativo de pagamento</t>
        </r>
      </text>
    </comment>
    <comment ref="C10" authorId="0" shapeId="0" xr:uid="{AF4D8959-D2B2-41B8-96A7-5472AC0032B2}">
      <text>
        <r>
          <rPr>
            <b/>
            <sz val="10"/>
            <color indexed="81"/>
            <rFont val="Tahoma"/>
            <family val="2"/>
          </rPr>
          <t>Código Postal:</t>
        </r>
        <r>
          <rPr>
            <sz val="10"/>
            <color indexed="81"/>
            <rFont val="Tahoma"/>
            <family val="2"/>
          </rPr>
          <t xml:space="preserve">
Formato XXXX-XXX</t>
        </r>
      </text>
    </comment>
    <comment ref="E10" authorId="0" shapeId="0" xr:uid="{268B2DAE-5078-44E5-9C26-60417EE3D401}">
      <text>
        <r>
          <rPr>
            <b/>
            <sz val="10"/>
            <color indexed="81"/>
            <rFont val="Tahoma"/>
            <family val="2"/>
          </rPr>
          <t>Localidade:</t>
        </r>
        <r>
          <rPr>
            <sz val="10"/>
            <color indexed="81"/>
            <rFont val="Tahoma"/>
            <family val="2"/>
          </rPr>
          <t xml:space="preserve">
Localidade do código postal</t>
        </r>
      </text>
    </comment>
    <comment ref="E12" authorId="0" shapeId="0" xr:uid="{24F3FC8D-65F5-454C-B108-FD7AF99FEB55}">
      <text>
        <r>
          <rPr>
            <b/>
            <sz val="10"/>
            <color indexed="81"/>
            <rFont val="Tahoma"/>
            <family val="2"/>
          </rPr>
          <t>IBAN:</t>
        </r>
        <r>
          <rPr>
            <sz val="10"/>
            <color indexed="81"/>
            <rFont val="Tahoma"/>
            <family val="2"/>
          </rPr>
          <t xml:space="preserve">
Para o pagamento por transferência bancária.</t>
        </r>
      </text>
    </comment>
    <comment ref="C19" authorId="0" shapeId="0" xr:uid="{210362A4-5E99-4B0A-A99F-360CAB5D7CE5}">
      <text>
        <r>
          <rPr>
            <b/>
            <sz val="10"/>
            <color indexed="81"/>
            <rFont val="Tahoma"/>
            <family val="2"/>
          </rPr>
          <t>Código Postal:</t>
        </r>
        <r>
          <rPr>
            <sz val="10"/>
            <color indexed="81"/>
            <rFont val="Tahoma"/>
            <family val="2"/>
          </rPr>
          <t xml:space="preserve">
Formato XXXX-XXX</t>
        </r>
      </text>
    </comment>
    <comment ref="E19" authorId="0" shapeId="0" xr:uid="{DD3816EE-DCF9-439F-9DEB-D2E5E33A599F}">
      <text>
        <r>
          <rPr>
            <b/>
            <sz val="10"/>
            <color indexed="81"/>
            <rFont val="Tahoma"/>
            <family val="2"/>
          </rPr>
          <t>Localidade:</t>
        </r>
        <r>
          <rPr>
            <sz val="10"/>
            <color indexed="81"/>
            <rFont val="Tahoma"/>
            <family val="2"/>
          </rPr>
          <t xml:space="preserve">
Localidade do código postal</t>
        </r>
      </text>
    </comment>
    <comment ref="B24" authorId="0" shapeId="0" xr:uid="{35C8EAAF-564D-408B-A93A-41155F1501DD}">
      <text>
        <r>
          <rPr>
            <b/>
            <sz val="10"/>
            <color indexed="81"/>
            <rFont val="Tahoma"/>
            <family val="2"/>
          </rPr>
          <t>Máximo:</t>
        </r>
        <r>
          <rPr>
            <sz val="10"/>
            <color indexed="81"/>
            <rFont val="Tahoma"/>
            <family val="2"/>
          </rPr>
          <t xml:space="preserve">
12 documentos</t>
        </r>
      </text>
    </comment>
  </commentList>
</comments>
</file>

<file path=xl/sharedStrings.xml><?xml version="1.0" encoding="utf-8"?>
<sst xmlns="http://schemas.openxmlformats.org/spreadsheetml/2006/main" count="53" uniqueCount="52">
  <si>
    <t>Carta de Cobança</t>
  </si>
  <si>
    <t>O modelo "Carta de Cobrança" serve para o ajudar a redigir uma carta para alertar clientes que tenham faturas com o pagamento em atraso.</t>
  </si>
  <si>
    <t>O seu nome / sua empresa:</t>
  </si>
  <si>
    <t>Endereço do cliente:</t>
  </si>
  <si>
    <t>Nome do cliente:</t>
  </si>
  <si>
    <t>O seu endereço:</t>
  </si>
  <si>
    <t>O seu telefone:</t>
  </si>
  <si>
    <t>Data da carta:</t>
  </si>
  <si>
    <t>Data limite:</t>
  </si>
  <si>
    <t>Documento</t>
  </si>
  <si>
    <t>Data Emissão</t>
  </si>
  <si>
    <t>Data Pagamento</t>
  </si>
  <si>
    <t>Valor Original</t>
  </si>
  <si>
    <t>Valor em falta</t>
  </si>
  <si>
    <t>Dias de atraso</t>
  </si>
  <si>
    <t>Insira aqui os dados</t>
  </si>
  <si>
    <t>FAC 35236/2022</t>
  </si>
  <si>
    <t>Total em atraso:</t>
  </si>
  <si>
    <t>Empresa XPTO, Unipessoal Lda.</t>
  </si>
  <si>
    <t>Rua Sobre e Desce, 125 - Loja A</t>
  </si>
  <si>
    <t>2100-456</t>
  </si>
  <si>
    <t>Amora</t>
  </si>
  <si>
    <t>João Vaz de Carvalho</t>
  </si>
  <si>
    <t>Rua da Esperança, 235 - 4º Dto</t>
  </si>
  <si>
    <t>2100-235</t>
  </si>
  <si>
    <t>LISTA DE DOCUMENTOS EM ATRASO</t>
  </si>
  <si>
    <t>Se não colocar nada em "Data Limite" a frase "A falta de envio do montant total até…" não vai aparecer.</t>
  </si>
  <si>
    <t>A carta será gerada automaticamente no separador "Carta".</t>
  </si>
  <si>
    <t>Exmo(s). Sr(s).</t>
  </si>
  <si>
    <t>A primeira abordagem à dívida do cliente deverá ser feita por telefone ou email, de forma mais descontraída.</t>
  </si>
  <si>
    <t>O tom do modelo de carta que apresentamos é "intermédio".</t>
  </si>
  <si>
    <t>Instruções</t>
  </si>
  <si>
    <t>Vimos, por este meio, alertar para a existência de documentos cuja data de liquidação está, há muito, ultrapassada.</t>
  </si>
  <si>
    <t>Recordamos que o atraso no pagamento de faturas é um elemento que perturba o bom funcionamento de qualquer organização, podendo mesmo comprometer a qualidade do serviço a longo prazo.</t>
  </si>
  <si>
    <t>Os documentos em atraso são os seguintes:</t>
  </si>
  <si>
    <t>Seu IBAN:</t>
  </si>
  <si>
    <t>PT50 1234 4321 12345678901 72</t>
  </si>
  <si>
    <t>Seu email:</t>
  </si>
  <si>
    <t>DOCUMENTO</t>
  </si>
  <si>
    <t>VALOR ORIGINAL</t>
  </si>
  <si>
    <t>DIAS ATRASO</t>
  </si>
  <si>
    <t>DATA DOC.</t>
  </si>
  <si>
    <t>DATA PAG.</t>
  </si>
  <si>
    <t>EM DÍVIDA</t>
  </si>
  <si>
    <t>Cumprimentos,</t>
  </si>
  <si>
    <t>geral@xpto.pt</t>
  </si>
  <si>
    <t>A Gerência</t>
  </si>
  <si>
    <t>Agradecemos desde já a atenção dispensada.</t>
  </si>
  <si>
    <t>A carta formal é enviada quando o atraso já é considerável (+ de 1 mês) e o cliente precisa de saber que estamos emprenhados em resolver a questão.</t>
  </si>
  <si>
    <t>Preencha a sua informação e a do seu cliente no separador "Dados".</t>
  </si>
  <si>
    <t>Se não colocar nada em "telefone" a frase "Qualquer dúvida..." não vai aparecer.</t>
  </si>
  <si>
    <t>Esta folha não está protegida para escrita. Poderá fazer as alterações que entender. Se correr mal, elimine o seu ficheiro e descarregue uma cópia fresca do site Ciberforma.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</si>
</sst>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4" fontId="0" fillId="0" borderId="0" xfId="1" applyFont="1"/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right"/>
    </xf>
    <xf numFmtId="44" fontId="3" fillId="0" borderId="1" xfId="0" applyNumberFormat="1" applyFont="1" applyBorder="1"/>
    <xf numFmtId="0" fontId="0" fillId="0" borderId="0" xfId="0" applyAlignment="1">
      <alignment vertical="center"/>
    </xf>
    <xf numFmtId="0" fontId="2" fillId="3" borderId="5" xfId="0" applyFont="1" applyFill="1" applyBorder="1" applyAlignment="1">
      <alignment horizontal="left" vertical="center" indent="1"/>
    </xf>
    <xf numFmtId="14" fontId="2" fillId="3" borderId="0" xfId="0" applyNumberFormat="1" applyFont="1" applyFill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0" fontId="0" fillId="0" borderId="9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44" fontId="0" fillId="0" borderId="9" xfId="1" applyFont="1" applyBorder="1"/>
    <xf numFmtId="0" fontId="0" fillId="0" borderId="0" xfId="0" applyAlignment="1">
      <alignment horizontal="right" vertical="center" indent="1"/>
    </xf>
    <xf numFmtId="0" fontId="0" fillId="0" borderId="0" xfId="0" applyAlignment="1">
      <alignment horizontal="right" indent="1"/>
    </xf>
    <xf numFmtId="0" fontId="13" fillId="3" borderId="0" xfId="0" applyFont="1" applyFill="1" applyAlignment="1">
      <alignment vertical="center"/>
    </xf>
    <xf numFmtId="0" fontId="14" fillId="0" borderId="0" xfId="0" applyFont="1"/>
    <xf numFmtId="14" fontId="15" fillId="4" borderId="0" xfId="2" applyNumberForma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indent="1"/>
    </xf>
    <xf numFmtId="0" fontId="2" fillId="3" borderId="7" xfId="0" applyFont="1" applyFill="1" applyBorder="1" applyAlignment="1">
      <alignment horizontal="left" vertical="center" indent="1"/>
    </xf>
    <xf numFmtId="0" fontId="2" fillId="3" borderId="8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3">
    <cellStyle name="Hiperligação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geral@xpto.p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E7894-5332-4787-B4C4-7B9118D49A8E}">
  <dimension ref="B2:B14"/>
  <sheetViews>
    <sheetView showGridLines="0" tabSelected="1" workbookViewId="0">
      <selection activeCell="B16" sqref="B16"/>
    </sheetView>
  </sheetViews>
  <sheetFormatPr defaultRowHeight="15" x14ac:dyDescent="0.25"/>
  <sheetData>
    <row r="2" spans="2:2" ht="28.5" x14ac:dyDescent="0.45">
      <c r="B2" s="1" t="s">
        <v>0</v>
      </c>
    </row>
    <row r="3" spans="2:2" ht="21" x14ac:dyDescent="0.35">
      <c r="B3" s="3" t="s">
        <v>31</v>
      </c>
    </row>
    <row r="5" spans="2:2" x14ac:dyDescent="0.25">
      <c r="B5" t="s">
        <v>1</v>
      </c>
    </row>
    <row r="7" spans="2:2" ht="35.1" customHeight="1" x14ac:dyDescent="0.25">
      <c r="B7" s="13" t="s">
        <v>29</v>
      </c>
    </row>
    <row r="8" spans="2:2" ht="35.1" customHeight="1" x14ac:dyDescent="0.25">
      <c r="B8" s="13" t="s">
        <v>48</v>
      </c>
    </row>
    <row r="9" spans="2:2" ht="35.1" customHeight="1" x14ac:dyDescent="0.25">
      <c r="B9" s="13" t="s">
        <v>30</v>
      </c>
    </row>
    <row r="10" spans="2:2" ht="35.1" customHeight="1" x14ac:dyDescent="0.25">
      <c r="B10" s="13" t="s">
        <v>49</v>
      </c>
    </row>
    <row r="11" spans="2:2" ht="35.1" customHeight="1" x14ac:dyDescent="0.25">
      <c r="B11" s="13" t="s">
        <v>26</v>
      </c>
    </row>
    <row r="12" spans="2:2" ht="35.1" customHeight="1" x14ac:dyDescent="0.25">
      <c r="B12" s="13" t="s">
        <v>50</v>
      </c>
    </row>
    <row r="13" spans="2:2" ht="35.1" customHeight="1" x14ac:dyDescent="0.25">
      <c r="B13" s="13" t="s">
        <v>27</v>
      </c>
    </row>
    <row r="14" spans="2:2" x14ac:dyDescent="0.25">
      <c r="B14" s="13" t="s">
        <v>51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0287C-4DE1-4A4E-BC61-8541BA1585CB}">
  <dimension ref="B2:G38"/>
  <sheetViews>
    <sheetView showGridLines="0" workbookViewId="0">
      <selection activeCell="H19" sqref="H19"/>
    </sheetView>
  </sheetViews>
  <sheetFormatPr defaultRowHeight="15" x14ac:dyDescent="0.25"/>
  <cols>
    <col min="1" max="1" width="4.5703125" customWidth="1"/>
    <col min="2" max="2" width="25.28515625" customWidth="1"/>
    <col min="3" max="3" width="16" customWidth="1"/>
    <col min="4" max="4" width="12.5703125" bestFit="1" customWidth="1"/>
    <col min="5" max="5" width="15.28515625" customWidth="1"/>
    <col min="6" max="6" width="13.28515625" bestFit="1" customWidth="1"/>
    <col min="7" max="7" width="22.140625" customWidth="1"/>
    <col min="8" max="8" width="11.85546875" bestFit="1" customWidth="1"/>
  </cols>
  <sheetData>
    <row r="2" spans="2:7" ht="26.25" x14ac:dyDescent="0.4">
      <c r="B2" s="4" t="s">
        <v>15</v>
      </c>
    </row>
    <row r="4" spans="2:7" s="13" customFormat="1" ht="24.95" customHeight="1" x14ac:dyDescent="0.25">
      <c r="B4" s="21" t="s">
        <v>7</v>
      </c>
      <c r="C4" s="16">
        <v>44954</v>
      </c>
      <c r="D4" s="21" t="s">
        <v>8</v>
      </c>
      <c r="E4" s="15">
        <v>44972</v>
      </c>
      <c r="F4" s="21" t="s">
        <v>37</v>
      </c>
      <c r="G4" s="25" t="s">
        <v>45</v>
      </c>
    </row>
    <row r="5" spans="2:7" x14ac:dyDescent="0.25">
      <c r="B5" s="22"/>
    </row>
    <row r="6" spans="2:7" s="13" customFormat="1" ht="24.95" customHeight="1" x14ac:dyDescent="0.25">
      <c r="B6" s="21" t="s">
        <v>2</v>
      </c>
      <c r="C6" s="33" t="s">
        <v>18</v>
      </c>
      <c r="D6" s="34"/>
      <c r="E6" s="34"/>
      <c r="F6" s="34"/>
      <c r="G6" s="35"/>
    </row>
    <row r="7" spans="2:7" x14ac:dyDescent="0.25">
      <c r="B7" s="22"/>
    </row>
    <row r="8" spans="2:7" ht="24.95" customHeight="1" x14ac:dyDescent="0.25">
      <c r="B8" s="21" t="s">
        <v>5</v>
      </c>
      <c r="C8" s="33" t="s">
        <v>19</v>
      </c>
      <c r="D8" s="34"/>
      <c r="E8" s="34"/>
      <c r="F8" s="34"/>
      <c r="G8" s="35"/>
    </row>
    <row r="9" spans="2:7" x14ac:dyDescent="0.25">
      <c r="B9" s="22"/>
    </row>
    <row r="10" spans="2:7" ht="24.95" customHeight="1" x14ac:dyDescent="0.25">
      <c r="B10" s="22"/>
      <c r="C10" s="14" t="s">
        <v>20</v>
      </c>
      <c r="E10" s="30" t="s">
        <v>21</v>
      </c>
      <c r="F10" s="31"/>
      <c r="G10" s="32"/>
    </row>
    <row r="11" spans="2:7" x14ac:dyDescent="0.25">
      <c r="B11" s="22"/>
    </row>
    <row r="12" spans="2:7" ht="24.95" customHeight="1" x14ac:dyDescent="0.25">
      <c r="B12" s="22" t="s">
        <v>6</v>
      </c>
      <c r="C12" s="17">
        <v>251123456</v>
      </c>
      <c r="D12" s="21" t="s">
        <v>35</v>
      </c>
      <c r="E12" s="27" t="s">
        <v>36</v>
      </c>
      <c r="F12" s="28"/>
      <c r="G12" s="29"/>
    </row>
    <row r="13" spans="2:7" x14ac:dyDescent="0.25">
      <c r="B13" s="22"/>
    </row>
    <row r="14" spans="2:7" x14ac:dyDescent="0.25">
      <c r="B14" s="22"/>
    </row>
    <row r="15" spans="2:7" ht="24.95" customHeight="1" x14ac:dyDescent="0.25">
      <c r="B15" s="21" t="s">
        <v>4</v>
      </c>
      <c r="C15" s="33" t="s">
        <v>22</v>
      </c>
      <c r="D15" s="34"/>
      <c r="E15" s="34"/>
      <c r="F15" s="34"/>
      <c r="G15" s="35"/>
    </row>
    <row r="16" spans="2:7" x14ac:dyDescent="0.25">
      <c r="B16" s="22"/>
    </row>
    <row r="17" spans="2:7" ht="24.95" customHeight="1" x14ac:dyDescent="0.25">
      <c r="B17" s="21" t="s">
        <v>3</v>
      </c>
      <c r="C17" s="33" t="s">
        <v>23</v>
      </c>
      <c r="D17" s="34"/>
      <c r="E17" s="34"/>
      <c r="F17" s="34"/>
      <c r="G17" s="35"/>
    </row>
    <row r="19" spans="2:7" ht="24.95" customHeight="1" x14ac:dyDescent="0.25">
      <c r="C19" s="14" t="s">
        <v>24</v>
      </c>
      <c r="E19" s="30" t="s">
        <v>21</v>
      </c>
      <c r="F19" s="31"/>
      <c r="G19" s="32"/>
    </row>
    <row r="22" spans="2:7" x14ac:dyDescent="0.25">
      <c r="B22" s="26" t="s">
        <v>25</v>
      </c>
      <c r="C22" s="26"/>
      <c r="D22" s="26"/>
      <c r="E22" s="26"/>
      <c r="F22" s="26"/>
      <c r="G22" s="26"/>
    </row>
    <row r="24" spans="2:7" x14ac:dyDescent="0.25">
      <c r="B24" s="7" t="s">
        <v>9</v>
      </c>
      <c r="C24" s="7" t="s">
        <v>10</v>
      </c>
      <c r="D24" s="7" t="s">
        <v>11</v>
      </c>
      <c r="E24" s="7" t="s">
        <v>12</v>
      </c>
      <c r="F24" s="7" t="s">
        <v>13</v>
      </c>
      <c r="G24" s="7" t="s">
        <v>14</v>
      </c>
    </row>
    <row r="25" spans="2:7" x14ac:dyDescent="0.25">
      <c r="B25" s="6" t="s">
        <v>16</v>
      </c>
      <c r="C25" s="8">
        <v>44714</v>
      </c>
      <c r="D25" s="8">
        <v>44744</v>
      </c>
      <c r="E25" s="5">
        <v>289.36</v>
      </c>
      <c r="F25" s="5">
        <v>289.36</v>
      </c>
      <c r="G25" s="6">
        <f>$C$4-D25</f>
        <v>210</v>
      </c>
    </row>
    <row r="26" spans="2:7" x14ac:dyDescent="0.25">
      <c r="B26" s="18"/>
      <c r="C26" s="19"/>
      <c r="D26" s="19"/>
      <c r="E26" s="20"/>
      <c r="F26" s="20"/>
      <c r="G26" s="18"/>
    </row>
    <row r="27" spans="2:7" x14ac:dyDescent="0.25">
      <c r="B27" s="18"/>
      <c r="C27" s="19"/>
      <c r="D27" s="19"/>
      <c r="E27" s="20"/>
      <c r="F27" s="20"/>
      <c r="G27" s="18"/>
    </row>
    <row r="28" spans="2:7" x14ac:dyDescent="0.25">
      <c r="B28" s="18"/>
      <c r="C28" s="19"/>
      <c r="D28" s="19"/>
      <c r="E28" s="20"/>
      <c r="F28" s="20"/>
      <c r="G28" s="18"/>
    </row>
    <row r="29" spans="2:7" x14ac:dyDescent="0.25">
      <c r="B29" s="18"/>
      <c r="C29" s="19"/>
      <c r="D29" s="19"/>
      <c r="E29" s="20"/>
      <c r="F29" s="20"/>
      <c r="G29" s="18"/>
    </row>
    <row r="30" spans="2:7" x14ac:dyDescent="0.25">
      <c r="B30" s="18"/>
      <c r="C30" s="19"/>
      <c r="D30" s="19"/>
      <c r="E30" s="20"/>
      <c r="F30" s="20"/>
      <c r="G30" s="18"/>
    </row>
    <row r="31" spans="2:7" x14ac:dyDescent="0.25">
      <c r="B31" s="18"/>
      <c r="C31" s="19"/>
      <c r="D31" s="19"/>
      <c r="E31" s="20"/>
      <c r="F31" s="20"/>
      <c r="G31" s="18"/>
    </row>
    <row r="32" spans="2:7" x14ac:dyDescent="0.25">
      <c r="B32" s="18"/>
      <c r="C32" s="19"/>
      <c r="D32" s="19"/>
      <c r="E32" s="20"/>
      <c r="F32" s="20"/>
      <c r="G32" s="18"/>
    </row>
    <row r="33" spans="2:7" x14ac:dyDescent="0.25">
      <c r="B33" s="18"/>
      <c r="C33" s="19"/>
      <c r="D33" s="19"/>
      <c r="E33" s="20"/>
      <c r="F33" s="20"/>
      <c r="G33" s="18"/>
    </row>
    <row r="34" spans="2:7" x14ac:dyDescent="0.25">
      <c r="B34" s="18"/>
      <c r="C34" s="19"/>
      <c r="D34" s="19"/>
      <c r="E34" s="20"/>
      <c r="F34" s="20"/>
      <c r="G34" s="18"/>
    </row>
    <row r="35" spans="2:7" x14ac:dyDescent="0.25">
      <c r="B35" s="18"/>
      <c r="C35" s="19"/>
      <c r="D35" s="19"/>
      <c r="E35" s="20"/>
      <c r="F35" s="20"/>
      <c r="G35" s="18"/>
    </row>
    <row r="36" spans="2:7" x14ac:dyDescent="0.25">
      <c r="C36" s="6"/>
      <c r="D36" s="6"/>
      <c r="G36" s="6"/>
    </row>
    <row r="37" spans="2:7" x14ac:dyDescent="0.25">
      <c r="B37" s="9"/>
      <c r="C37" s="9"/>
      <c r="D37" s="9"/>
      <c r="E37" s="11" t="s">
        <v>17</v>
      </c>
      <c r="F37" s="12">
        <f>SUM(F25:F35)</f>
        <v>289.36</v>
      </c>
      <c r="G37" s="10"/>
    </row>
    <row r="38" spans="2:7" x14ac:dyDescent="0.25">
      <c r="G38" s="6"/>
    </row>
  </sheetData>
  <mergeCells count="8">
    <mergeCell ref="B22:G22"/>
    <mergeCell ref="E12:G12"/>
    <mergeCell ref="E10:G10"/>
    <mergeCell ref="C6:G6"/>
    <mergeCell ref="C8:G8"/>
    <mergeCell ref="C15:G15"/>
    <mergeCell ref="C17:G17"/>
    <mergeCell ref="E19:G19"/>
  </mergeCells>
  <phoneticPr fontId="9" type="noConversion"/>
  <hyperlinks>
    <hyperlink ref="G4" r:id="rId1" xr:uid="{3A6E7F6E-229F-4F05-AE7C-637DD727DD6C}"/>
  </hyperlinks>
  <pageMargins left="0.7" right="0.7" top="0.75" bottom="0.75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F8120-AF89-447D-A3B3-7BFBE9E074E3}">
  <dimension ref="B2:R47"/>
  <sheetViews>
    <sheetView showGridLines="0" topLeftCell="A13" workbookViewId="0">
      <selection activeCell="B41" sqref="B41:R42"/>
    </sheetView>
  </sheetViews>
  <sheetFormatPr defaultRowHeight="15" x14ac:dyDescent="0.25"/>
  <cols>
    <col min="1" max="1" width="2.7109375" customWidth="1"/>
    <col min="2" max="6" width="4.7109375" customWidth="1"/>
    <col min="7" max="7" width="4.28515625" customWidth="1"/>
    <col min="8" max="8" width="4.7109375" customWidth="1"/>
    <col min="9" max="9" width="4.28515625" customWidth="1"/>
    <col min="10" max="16" width="4.7109375" customWidth="1"/>
    <col min="17" max="17" width="6.7109375" customWidth="1"/>
    <col min="18" max="18" width="4.7109375" customWidth="1"/>
    <col min="19" max="19" width="2.7109375" customWidth="1"/>
    <col min="20" max="24" width="4.7109375" customWidth="1"/>
  </cols>
  <sheetData>
    <row r="2" spans="2:9" ht="15.75" x14ac:dyDescent="0.25">
      <c r="B2" s="2" t="str">
        <f>Dados!C6</f>
        <v>Empresa XPTO, Unipessoal Lda.</v>
      </c>
    </row>
    <row r="3" spans="2:9" x14ac:dyDescent="0.25">
      <c r="B3" t="str">
        <f>Dados!C8</f>
        <v>Rua Sobre e Desce, 125 - Loja A</v>
      </c>
    </row>
    <row r="4" spans="2:9" x14ac:dyDescent="0.25">
      <c r="B4" t="str">
        <f>Dados!C10&amp;" "&amp;Dados!E10</f>
        <v>2100-456 Amora</v>
      </c>
    </row>
    <row r="6" spans="2:9" ht="8.25" customHeight="1" x14ac:dyDescent="0.25"/>
    <row r="8" spans="2:9" x14ac:dyDescent="0.25">
      <c r="I8" t="str">
        <f>Dados!C15</f>
        <v>João Vaz de Carvalho</v>
      </c>
    </row>
    <row r="9" spans="2:9" x14ac:dyDescent="0.25">
      <c r="I9" t="str">
        <f>Dados!C17</f>
        <v>Rua da Esperança, 235 - 4º Dto</v>
      </c>
    </row>
    <row r="10" spans="2:9" x14ac:dyDescent="0.25">
      <c r="I10" t="str">
        <f>Dados!C19&amp;" "&amp;Dados!E19</f>
        <v>2100-235 Amora</v>
      </c>
    </row>
    <row r="11" spans="2:9" ht="9" customHeight="1" x14ac:dyDescent="0.25"/>
    <row r="13" spans="2:9" x14ac:dyDescent="0.25">
      <c r="B13" t="str">
        <f>Dados!E10&amp;", "&amp;TEXT(Dados!C4,"dd")&amp;" de "&amp;TEXT(Dados!C4,"mmmm")&amp;" de "&amp;TEXT(Dados!C4,"aaaa")</f>
        <v>Amora, 28 de janeiro de 2023</v>
      </c>
    </row>
    <row r="15" spans="2:9" x14ac:dyDescent="0.25">
      <c r="B15" t="s">
        <v>28</v>
      </c>
    </row>
    <row r="17" spans="2:18" x14ac:dyDescent="0.25">
      <c r="B17" s="41" t="s">
        <v>32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</row>
    <row r="18" spans="2:18" x14ac:dyDescent="0.2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pans="2:18" x14ac:dyDescent="0.25">
      <c r="B19" s="41" t="s">
        <v>33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2:18" x14ac:dyDescent="0.2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2:18" x14ac:dyDescent="0.2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</row>
    <row r="22" spans="2:18" x14ac:dyDescent="0.25">
      <c r="B22" t="s">
        <v>34</v>
      </c>
    </row>
    <row r="24" spans="2:18" x14ac:dyDescent="0.25">
      <c r="B24" s="40" t="s">
        <v>38</v>
      </c>
      <c r="C24" s="40"/>
      <c r="D24" s="40"/>
      <c r="E24" s="40" t="s">
        <v>41</v>
      </c>
      <c r="F24" s="40"/>
      <c r="G24" s="40"/>
      <c r="H24" s="40" t="s">
        <v>42</v>
      </c>
      <c r="I24" s="40"/>
      <c r="J24" s="40"/>
      <c r="K24" s="40" t="s">
        <v>39</v>
      </c>
      <c r="L24" s="40"/>
      <c r="M24" s="40"/>
      <c r="N24" s="40" t="s">
        <v>43</v>
      </c>
      <c r="O24" s="40"/>
      <c r="P24" s="40"/>
      <c r="Q24" s="23" t="s">
        <v>40</v>
      </c>
      <c r="R24" s="23"/>
    </row>
    <row r="25" spans="2:18" ht="17.100000000000001" customHeight="1" x14ac:dyDescent="0.25">
      <c r="B25" s="36" t="str">
        <f>IF(Dados!B25="","",Dados!B25)</f>
        <v>FAC 35236/2022</v>
      </c>
      <c r="C25" s="36"/>
      <c r="D25" s="36"/>
      <c r="E25" s="37">
        <f>Dados!C25</f>
        <v>44714</v>
      </c>
      <c r="F25" s="37"/>
      <c r="G25" s="37"/>
      <c r="H25" s="37">
        <f>IF(Dados!D25="","",Dados!D25)</f>
        <v>44744</v>
      </c>
      <c r="I25" s="37"/>
      <c r="J25" s="37"/>
      <c r="K25" s="38">
        <f>IF(Dados!E25="","",Dados!E25)</f>
        <v>289.36</v>
      </c>
      <c r="L25" s="38"/>
      <c r="M25" s="38"/>
      <c r="N25" s="38">
        <f>IF(Dados!F25="","",Dados!F25)</f>
        <v>289.36</v>
      </c>
      <c r="O25" s="38"/>
      <c r="P25" s="38"/>
      <c r="Q25" s="39">
        <f>IF(H25="","",Dados!$C$4-Dados!D25)</f>
        <v>210</v>
      </c>
      <c r="R25" s="39"/>
    </row>
    <row r="26" spans="2:18" ht="17.100000000000001" customHeight="1" x14ac:dyDescent="0.25">
      <c r="B26" s="36" t="str">
        <f>IF(Dados!B26="","",Dados!B26)</f>
        <v/>
      </c>
      <c r="C26" s="36"/>
      <c r="D26" s="36"/>
      <c r="E26" s="37" t="str">
        <f>IF(Dados!C26="","",Dados!C26)</f>
        <v/>
      </c>
      <c r="F26" s="37"/>
      <c r="G26" s="37"/>
      <c r="H26" s="37" t="str">
        <f>IF(Dados!D26="","",Dados!D26)</f>
        <v/>
      </c>
      <c r="I26" s="37"/>
      <c r="J26" s="37"/>
      <c r="K26" s="38" t="str">
        <f>IF(Dados!E26="","",Dados!E26)</f>
        <v/>
      </c>
      <c r="L26" s="38"/>
      <c r="M26" s="38"/>
      <c r="N26" s="38" t="str">
        <f>IF(Dados!F26="","",Dados!F26)</f>
        <v/>
      </c>
      <c r="O26" s="38"/>
      <c r="P26" s="38"/>
      <c r="Q26" s="39" t="str">
        <f>IF(H26="","",Dados!$C$4-Dados!D26)</f>
        <v/>
      </c>
      <c r="R26" s="39"/>
    </row>
    <row r="27" spans="2:18" ht="17.100000000000001" customHeight="1" x14ac:dyDescent="0.25">
      <c r="B27" s="36" t="str">
        <f>IF(Dados!B27="","",Dados!B27)</f>
        <v/>
      </c>
      <c r="C27" s="36"/>
      <c r="D27" s="36"/>
      <c r="E27" s="37" t="str">
        <f>IF(Dados!C27="","",Dados!C27)</f>
        <v/>
      </c>
      <c r="F27" s="37"/>
      <c r="G27" s="37"/>
      <c r="H27" s="37" t="str">
        <f>IF(Dados!D27="","",Dados!D27)</f>
        <v/>
      </c>
      <c r="I27" s="37"/>
      <c r="J27" s="37"/>
      <c r="K27" s="38" t="str">
        <f>IF(Dados!E27="","",Dados!E27)</f>
        <v/>
      </c>
      <c r="L27" s="38"/>
      <c r="M27" s="38"/>
      <c r="N27" s="38" t="str">
        <f>IF(Dados!F27="","",Dados!F27)</f>
        <v/>
      </c>
      <c r="O27" s="38"/>
      <c r="P27" s="38"/>
      <c r="Q27" s="39" t="str">
        <f>IF(H27="","",Dados!$C$4-Dados!D27)</f>
        <v/>
      </c>
      <c r="R27" s="39"/>
    </row>
    <row r="28" spans="2:18" ht="17.100000000000001" customHeight="1" x14ac:dyDescent="0.25">
      <c r="B28" s="36" t="str">
        <f>IF(Dados!B28="","",Dados!B28)</f>
        <v/>
      </c>
      <c r="C28" s="36"/>
      <c r="D28" s="36"/>
      <c r="E28" s="37" t="str">
        <f>IF(Dados!C28="","",Dados!C28)</f>
        <v/>
      </c>
      <c r="F28" s="37"/>
      <c r="G28" s="37"/>
      <c r="H28" s="37" t="str">
        <f>IF(Dados!D28="","",Dados!D28)</f>
        <v/>
      </c>
      <c r="I28" s="37"/>
      <c r="J28" s="37"/>
      <c r="K28" s="38" t="str">
        <f>IF(Dados!E28="","",Dados!E28)</f>
        <v/>
      </c>
      <c r="L28" s="38"/>
      <c r="M28" s="38"/>
      <c r="N28" s="38" t="str">
        <f>IF(Dados!F28="","",Dados!F28)</f>
        <v/>
      </c>
      <c r="O28" s="38"/>
      <c r="P28" s="38"/>
      <c r="Q28" s="39" t="str">
        <f>IF(H28="","",Dados!$C$4-Dados!D28)</f>
        <v/>
      </c>
      <c r="R28" s="39"/>
    </row>
    <row r="29" spans="2:18" ht="17.100000000000001" customHeight="1" x14ac:dyDescent="0.25">
      <c r="B29" s="36" t="str">
        <f>IF(Dados!B29="","",Dados!B29)</f>
        <v/>
      </c>
      <c r="C29" s="36"/>
      <c r="D29" s="36"/>
      <c r="E29" s="37" t="str">
        <f>IF(Dados!C29="","",Dados!C29)</f>
        <v/>
      </c>
      <c r="F29" s="37"/>
      <c r="G29" s="37"/>
      <c r="H29" s="37" t="str">
        <f>IF(Dados!D29="","",Dados!D29)</f>
        <v/>
      </c>
      <c r="I29" s="37"/>
      <c r="J29" s="37"/>
      <c r="K29" s="38" t="str">
        <f>IF(Dados!E29="","",Dados!E29)</f>
        <v/>
      </c>
      <c r="L29" s="38"/>
      <c r="M29" s="38"/>
      <c r="N29" s="38" t="str">
        <f>IF(Dados!F29="","",Dados!F29)</f>
        <v/>
      </c>
      <c r="O29" s="38"/>
      <c r="P29" s="38"/>
      <c r="Q29" s="39" t="str">
        <f>IF(H29="","",Dados!$C$4-Dados!D29)</f>
        <v/>
      </c>
      <c r="R29" s="39"/>
    </row>
    <row r="30" spans="2:18" ht="17.100000000000001" customHeight="1" x14ac:dyDescent="0.25">
      <c r="B30" s="36" t="str">
        <f>IF(Dados!B30="","",Dados!B30)</f>
        <v/>
      </c>
      <c r="C30" s="36"/>
      <c r="D30" s="36"/>
      <c r="E30" s="37" t="str">
        <f>IF(Dados!C30="","",Dados!C30)</f>
        <v/>
      </c>
      <c r="F30" s="37"/>
      <c r="G30" s="37"/>
      <c r="H30" s="37" t="str">
        <f>IF(Dados!D30="","",Dados!D30)</f>
        <v/>
      </c>
      <c r="I30" s="37"/>
      <c r="J30" s="37"/>
      <c r="K30" s="38" t="str">
        <f>IF(Dados!E30="","",Dados!E30)</f>
        <v/>
      </c>
      <c r="L30" s="38"/>
      <c r="M30" s="38"/>
      <c r="N30" s="38" t="str">
        <f>IF(Dados!F30="","",Dados!F30)</f>
        <v/>
      </c>
      <c r="O30" s="38"/>
      <c r="P30" s="38"/>
      <c r="Q30" s="39" t="str">
        <f>IF(H30="","",Dados!$C$4-Dados!D30)</f>
        <v/>
      </c>
      <c r="R30" s="39"/>
    </row>
    <row r="31" spans="2:18" ht="17.100000000000001" customHeight="1" x14ac:dyDescent="0.25">
      <c r="B31" s="36" t="str">
        <f>IF(Dados!B31="","",Dados!B31)</f>
        <v/>
      </c>
      <c r="C31" s="36"/>
      <c r="D31" s="36"/>
      <c r="E31" s="37" t="str">
        <f>IF(Dados!C31="","",Dados!C31)</f>
        <v/>
      </c>
      <c r="F31" s="37"/>
      <c r="G31" s="37"/>
      <c r="H31" s="37" t="str">
        <f>IF(Dados!D31="","",Dados!D31)</f>
        <v/>
      </c>
      <c r="I31" s="37"/>
      <c r="J31" s="37"/>
      <c r="K31" s="38" t="str">
        <f>IF(Dados!E31="","",Dados!E31)</f>
        <v/>
      </c>
      <c r="L31" s="38"/>
      <c r="M31" s="38"/>
      <c r="N31" s="38" t="str">
        <f>IF(Dados!F31="","",Dados!F31)</f>
        <v/>
      </c>
      <c r="O31" s="38"/>
      <c r="P31" s="38"/>
      <c r="Q31" s="39" t="str">
        <f>IF(H31="","",Dados!$C$4-Dados!D31)</f>
        <v/>
      </c>
      <c r="R31" s="39"/>
    </row>
    <row r="32" spans="2:18" ht="17.100000000000001" customHeight="1" x14ac:dyDescent="0.25">
      <c r="B32" s="36" t="str">
        <f>IF(Dados!B32="","",Dados!B32)</f>
        <v/>
      </c>
      <c r="C32" s="36"/>
      <c r="D32" s="36"/>
      <c r="E32" s="37" t="str">
        <f>IF(Dados!C32="","",Dados!C32)</f>
        <v/>
      </c>
      <c r="F32" s="37"/>
      <c r="G32" s="37"/>
      <c r="H32" s="37" t="str">
        <f>IF(Dados!D32="","",Dados!D32)</f>
        <v/>
      </c>
      <c r="I32" s="37"/>
      <c r="J32" s="37"/>
      <c r="K32" s="38" t="str">
        <f>IF(Dados!E32="","",Dados!E32)</f>
        <v/>
      </c>
      <c r="L32" s="38"/>
      <c r="M32" s="38"/>
      <c r="N32" s="38" t="str">
        <f>IF(Dados!F32="","",Dados!F32)</f>
        <v/>
      </c>
      <c r="O32" s="38"/>
      <c r="P32" s="38"/>
      <c r="Q32" s="39" t="str">
        <f>IF(H32="","",Dados!$C$4-Dados!D32)</f>
        <v/>
      </c>
      <c r="R32" s="39"/>
    </row>
    <row r="33" spans="2:18" ht="17.100000000000001" customHeight="1" x14ac:dyDescent="0.25">
      <c r="B33" s="36" t="str">
        <f>IF(Dados!B33="","",Dados!B33)</f>
        <v/>
      </c>
      <c r="C33" s="36"/>
      <c r="D33" s="36"/>
      <c r="E33" s="37" t="str">
        <f>IF(Dados!C33="","",Dados!C33)</f>
        <v/>
      </c>
      <c r="F33" s="37"/>
      <c r="G33" s="37"/>
      <c r="H33" s="37" t="str">
        <f>IF(Dados!D33="","",Dados!D33)</f>
        <v/>
      </c>
      <c r="I33" s="37"/>
      <c r="J33" s="37"/>
      <c r="K33" s="38" t="str">
        <f>IF(Dados!E33="","",Dados!E33)</f>
        <v/>
      </c>
      <c r="L33" s="38"/>
      <c r="M33" s="38"/>
      <c r="N33" s="38" t="str">
        <f>IF(Dados!F33="","",Dados!F33)</f>
        <v/>
      </c>
      <c r="O33" s="38"/>
      <c r="P33" s="38"/>
      <c r="Q33" s="39" t="str">
        <f>IF(H33="","",Dados!$C$4-Dados!D33)</f>
        <v/>
      </c>
      <c r="R33" s="39"/>
    </row>
    <row r="34" spans="2:18" ht="17.100000000000001" customHeight="1" x14ac:dyDescent="0.25">
      <c r="B34" s="36" t="str">
        <f>IF(Dados!B34="","",Dados!B34)</f>
        <v/>
      </c>
      <c r="C34" s="36"/>
      <c r="D34" s="36"/>
      <c r="E34" s="37" t="str">
        <f>IF(Dados!C34="","",Dados!C34)</f>
        <v/>
      </c>
      <c r="F34" s="37"/>
      <c r="G34" s="37"/>
      <c r="H34" s="37" t="str">
        <f>IF(Dados!D34="","",Dados!D34)</f>
        <v/>
      </c>
      <c r="I34" s="37"/>
      <c r="J34" s="37"/>
      <c r="K34" s="38" t="str">
        <f>IF(Dados!E34="","",Dados!E34)</f>
        <v/>
      </c>
      <c r="L34" s="38"/>
      <c r="M34" s="38"/>
      <c r="N34" s="38" t="str">
        <f>IF(Dados!F34="","",Dados!F34)</f>
        <v/>
      </c>
      <c r="O34" s="38"/>
      <c r="P34" s="38"/>
      <c r="Q34" s="39" t="str">
        <f>IF(H34="","",Dados!$C$4-Dados!D34)</f>
        <v/>
      </c>
      <c r="R34" s="39"/>
    </row>
    <row r="35" spans="2:18" ht="17.100000000000001" customHeight="1" x14ac:dyDescent="0.25">
      <c r="B35" s="36" t="str">
        <f>IF(Dados!B35="","",Dados!B35)</f>
        <v/>
      </c>
      <c r="C35" s="36"/>
      <c r="D35" s="36"/>
      <c r="E35" s="37" t="str">
        <f>IF(Dados!C35="","",Dados!C35)</f>
        <v/>
      </c>
      <c r="F35" s="37"/>
      <c r="G35" s="37"/>
      <c r="H35" s="37" t="str">
        <f>IF(Dados!D35="","",Dados!D35)</f>
        <v/>
      </c>
      <c r="I35" s="37"/>
      <c r="J35" s="37"/>
      <c r="K35" s="38" t="str">
        <f>IF(Dados!E35="","",Dados!E35)</f>
        <v/>
      </c>
      <c r="L35" s="38"/>
      <c r="M35" s="38"/>
      <c r="N35" s="38" t="str">
        <f>IF(Dados!F35="","",Dados!F35)</f>
        <v/>
      </c>
      <c r="O35" s="38"/>
      <c r="P35" s="38"/>
      <c r="Q35" s="39" t="str">
        <f>IF(H35="","",Dados!$C$4-Dados!D35)</f>
        <v/>
      </c>
      <c r="R35" s="39"/>
    </row>
    <row r="36" spans="2:18" ht="17.100000000000001" customHeight="1" x14ac:dyDescent="0.25">
      <c r="B36" s="36" t="str">
        <f>IF(Dados!B36="","",Dados!B36)</f>
        <v/>
      </c>
      <c r="C36" s="36"/>
      <c r="D36" s="36"/>
      <c r="E36" s="37" t="str">
        <f>IF(Dados!C36="","",Dados!C36)</f>
        <v/>
      </c>
      <c r="F36" s="37"/>
      <c r="G36" s="37"/>
      <c r="H36" s="37" t="str">
        <f>IF(Dados!D36="","",Dados!D36)</f>
        <v/>
      </c>
      <c r="I36" s="37"/>
      <c r="J36" s="37"/>
      <c r="K36" s="38" t="str">
        <f>IF(Dados!E36="","",Dados!E36)</f>
        <v/>
      </c>
      <c r="L36" s="38"/>
      <c r="M36" s="38"/>
      <c r="N36" s="38" t="str">
        <f>IF(Dados!F36="","",Dados!F36)</f>
        <v/>
      </c>
      <c r="O36" s="38"/>
      <c r="P36" s="38"/>
      <c r="Q36" s="39" t="str">
        <f>IF(H36="","",Dados!$C$4-Dados!D36)</f>
        <v/>
      </c>
      <c r="R36" s="39"/>
    </row>
    <row r="37" spans="2:18" ht="6.75" customHeight="1" x14ac:dyDescent="0.25"/>
    <row r="38" spans="2:18" x14ac:dyDescent="0.25">
      <c r="B38" s="41" t="str">
        <f>"Solicitamos que efetue o pagamento de "&amp;DOLLAR(Dados!F37,2)&amp;" para o nosso IBAN "&amp;TEXT(Dados!E12,"#### #### #### ########### ##")&amp;", o quanto antes. Poderá enviar o comprovativo para o email "&amp;Dados!G4&amp;"."</f>
        <v>Solicitamos que efetue o pagamento de 289,36 € para o nosso IBAN PT50 1234 4321 12345678901 72, o quanto antes. Poderá enviar o comprovativo para o email geral@xpto.pt.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2:18" x14ac:dyDescent="0.2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2:18" x14ac:dyDescent="0.25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2:18" ht="15" customHeight="1" x14ac:dyDescent="0.25">
      <c r="B41" s="41" t="str">
        <f>IF(Dados!C12="","","Qualquer dúvida relativamente a estes documentos poderá ser esclarecida através do número de telefone "&amp;TEXT(Dados!C12,"### ### ###")&amp;".")</f>
        <v>Qualquer dúvida relativamente a estes documentos poderá ser esclarecida através do número de telefone 251 123 456.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2:18" ht="15" customHeight="1" x14ac:dyDescent="0.2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2:18" x14ac:dyDescent="0.25">
      <c r="B43" t="s">
        <v>47</v>
      </c>
    </row>
    <row r="45" spans="2:18" x14ac:dyDescent="0.25">
      <c r="B45" t="s">
        <v>44</v>
      </c>
    </row>
    <row r="47" spans="2:18" x14ac:dyDescent="0.25">
      <c r="J47" s="24" t="s">
        <v>46</v>
      </c>
    </row>
  </sheetData>
  <mergeCells count="81">
    <mergeCell ref="B17:R18"/>
    <mergeCell ref="B19:R21"/>
    <mergeCell ref="B24:D24"/>
    <mergeCell ref="B25:D25"/>
    <mergeCell ref="E24:G24"/>
    <mergeCell ref="E25:G25"/>
    <mergeCell ref="H24:J24"/>
    <mergeCell ref="H25:J25"/>
    <mergeCell ref="K24:M24"/>
    <mergeCell ref="B41:R42"/>
    <mergeCell ref="B26:D26"/>
    <mergeCell ref="E26:G26"/>
    <mergeCell ref="H26:J26"/>
    <mergeCell ref="K26:M26"/>
    <mergeCell ref="N24:P24"/>
    <mergeCell ref="K25:M25"/>
    <mergeCell ref="N25:P25"/>
    <mergeCell ref="Q25:R25"/>
    <mergeCell ref="B38:R40"/>
    <mergeCell ref="N26:P26"/>
    <mergeCell ref="Q26:R26"/>
    <mergeCell ref="B27:D27"/>
    <mergeCell ref="E27:G27"/>
    <mergeCell ref="H27:J27"/>
    <mergeCell ref="K27:M27"/>
    <mergeCell ref="N27:P27"/>
    <mergeCell ref="Q27:R27"/>
    <mergeCell ref="Q32:R32"/>
    <mergeCell ref="B30:D30"/>
    <mergeCell ref="E30:G30"/>
    <mergeCell ref="H30:J30"/>
    <mergeCell ref="K30:M30"/>
    <mergeCell ref="N30:P30"/>
    <mergeCell ref="Q30:R30"/>
    <mergeCell ref="B32:D32"/>
    <mergeCell ref="E32:G32"/>
    <mergeCell ref="H32:J32"/>
    <mergeCell ref="K32:M32"/>
    <mergeCell ref="N32:P32"/>
    <mergeCell ref="Q34:R34"/>
    <mergeCell ref="B33:D33"/>
    <mergeCell ref="E33:G33"/>
    <mergeCell ref="H33:J33"/>
    <mergeCell ref="K33:M33"/>
    <mergeCell ref="N33:P33"/>
    <mergeCell ref="Q33:R33"/>
    <mergeCell ref="B34:D34"/>
    <mergeCell ref="E34:G34"/>
    <mergeCell ref="H34:J34"/>
    <mergeCell ref="K34:M34"/>
    <mergeCell ref="N34:P34"/>
    <mergeCell ref="Q36:R36"/>
    <mergeCell ref="B35:D35"/>
    <mergeCell ref="E35:G35"/>
    <mergeCell ref="H35:J35"/>
    <mergeCell ref="K35:M35"/>
    <mergeCell ref="N35:P35"/>
    <mergeCell ref="Q35:R35"/>
    <mergeCell ref="B36:D36"/>
    <mergeCell ref="E36:G36"/>
    <mergeCell ref="H36:J36"/>
    <mergeCell ref="K36:M36"/>
    <mergeCell ref="N36:P36"/>
    <mergeCell ref="Q28:R28"/>
    <mergeCell ref="B31:D31"/>
    <mergeCell ref="E31:G31"/>
    <mergeCell ref="H31:J31"/>
    <mergeCell ref="K31:M31"/>
    <mergeCell ref="N31:P31"/>
    <mergeCell ref="Q31:R31"/>
    <mergeCell ref="B29:D29"/>
    <mergeCell ref="E29:G29"/>
    <mergeCell ref="H29:J29"/>
    <mergeCell ref="K29:M29"/>
    <mergeCell ref="N29:P29"/>
    <mergeCell ref="Q29:R29"/>
    <mergeCell ref="B28:D28"/>
    <mergeCell ref="E28:G28"/>
    <mergeCell ref="H28:J28"/>
    <mergeCell ref="K28:M28"/>
    <mergeCell ref="N28:P28"/>
  </mergeCells>
  <phoneticPr fontId="9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Instruções</vt:lpstr>
      <vt:lpstr>Dados</vt:lpstr>
      <vt:lpstr>Carta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Pinto</dc:creator>
  <cp:lastModifiedBy>Miguel Pinto</cp:lastModifiedBy>
  <cp:lastPrinted>2023-01-28T08:36:25Z</cp:lastPrinted>
  <dcterms:created xsi:type="dcterms:W3CDTF">2023-01-28T07:05:56Z</dcterms:created>
  <dcterms:modified xsi:type="dcterms:W3CDTF">2023-01-28T09:25:44Z</dcterms:modified>
</cp:coreProperties>
</file>